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13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B24"/>
  <c r="A24"/>
  <c r="L23"/>
  <c r="J23"/>
  <c r="I23"/>
  <c r="H23"/>
  <c r="G23"/>
  <c r="F23"/>
  <c r="F24" s="1"/>
  <c r="B14"/>
  <c r="A14"/>
  <c r="L13"/>
  <c r="J13"/>
  <c r="I13"/>
  <c r="I24" s="1"/>
  <c r="H13"/>
  <c r="H24" s="1"/>
  <c r="G13"/>
  <c r="F13"/>
  <c r="I43" l="1"/>
  <c r="I196" s="1"/>
  <c r="I62"/>
  <c r="I100"/>
  <c r="I119"/>
  <c r="I157"/>
  <c r="I176"/>
  <c r="H43"/>
  <c r="H100"/>
  <c r="H157"/>
  <c r="H196" s="1"/>
  <c r="G24"/>
  <c r="L24"/>
  <c r="G43"/>
  <c r="L62"/>
  <c r="G81"/>
  <c r="L81"/>
  <c r="G100"/>
  <c r="L119"/>
  <c r="G138"/>
  <c r="L138"/>
  <c r="G157"/>
  <c r="L176"/>
  <c r="G195"/>
  <c r="G196" s="1"/>
  <c r="L195"/>
  <c r="J62"/>
  <c r="F81"/>
  <c r="J119"/>
  <c r="F138"/>
  <c r="J176"/>
  <c r="F195"/>
  <c r="J100"/>
  <c r="F43"/>
  <c r="L43"/>
  <c r="L196" s="1"/>
  <c r="J24"/>
  <c r="J196" s="1"/>
  <c r="F196"/>
</calcChain>
</file>

<file path=xl/sharedStrings.xml><?xml version="1.0" encoding="utf-8"?>
<sst xmlns="http://schemas.openxmlformats.org/spreadsheetml/2006/main" count="257" uniqueCount="79">
  <si>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</si>
  <si>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</si>
  <si>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</si>
  <si>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</si>
  <si>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</si>
  <si>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</si>
  <si>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</si>
  <si>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</si>
  <si>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</si>
  <si>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</si>
  <si>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</si>
  <si>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</si>
  <si>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</si>
  <si>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</si>
  <si>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</si>
  <si>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</si>
  <si>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</si>
  <si>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</si>
  <si>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</si>
  <si>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</si>
  <si>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</si>
  <si>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</si>
  <si>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</si>
  <si>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</si>
  <si>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</si>
  <si>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</si>
  <si>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</si>
  <si>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</si>
  <si>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</si>
  <si>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</si>
  <si>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</si>
  <si>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</si>
  <si>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</si>
  <si>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</si>
  <si>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</si>
  <si>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</si>
  <si>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</si>
  <si>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</si>
  <si>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</si>
  <si>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Богородское</t>
  </si>
  <si>
    <t>директор школы</t>
  </si>
  <si>
    <t>А.Н. Базгутдинова</t>
  </si>
  <si>
    <t>Салат из свежих огурцов</t>
  </si>
  <si>
    <t>Печень тушеная в сметанном соусе</t>
  </si>
  <si>
    <t>Картофель отварной</t>
  </si>
  <si>
    <t>Кисель из свежих ягод</t>
  </si>
  <si>
    <t>Хлеб пшеничный</t>
  </si>
  <si>
    <t>б/н</t>
  </si>
  <si>
    <t>Борщ с мясом из свежей капусты</t>
  </si>
  <si>
    <t>Жаркое по-домашнему</t>
  </si>
  <si>
    <t>Компот из свежих ягод</t>
  </si>
  <si>
    <t>Салат из свеклы с сыром</t>
  </si>
  <si>
    <t>Суп куриный с крупой</t>
  </si>
  <si>
    <t>Тефтели из говядины в молочном соусе</t>
  </si>
  <si>
    <t>Каша гречневая рассыпчатая</t>
  </si>
  <si>
    <t>Чай с сахаром</t>
  </si>
  <si>
    <t>Салат из белокочанной капусты с морковью</t>
  </si>
  <si>
    <t>Свекольник с мясом</t>
  </si>
  <si>
    <t>Котлеты куриные</t>
  </si>
  <si>
    <t>Запеканка рисовая</t>
  </si>
  <si>
    <t>Салат из сырых овощей</t>
  </si>
  <si>
    <t>Суп картофельный куриный с бобовыми</t>
  </si>
  <si>
    <t>Компот  из свежих ягод</t>
  </si>
  <si>
    <t>Овощи натуральные</t>
  </si>
  <si>
    <t>Суп с рыбными консервами</t>
  </si>
  <si>
    <t>Плов из отварной птицы</t>
  </si>
  <si>
    <t>Фрукты свежие</t>
  </si>
  <si>
    <t>Винегрет</t>
  </si>
  <si>
    <t>Суп мясной картофельный с фрикадельками</t>
  </si>
  <si>
    <t>Овощное рагу</t>
  </si>
  <si>
    <t>Щи из свежей капусты</t>
  </si>
  <si>
    <t>Рыба запеченная в молочном соусе</t>
  </si>
  <si>
    <t>Пюре картофельное</t>
  </si>
  <si>
    <t>Салат из моркови с черносливом</t>
  </si>
  <si>
    <t>Суп куриный с макаронными изделиями</t>
  </si>
  <si>
    <t>Тефтели мясные</t>
  </si>
  <si>
    <t>Капуста т ушеная</t>
  </si>
  <si>
    <t>Рассольник ленинградский с мясом</t>
  </si>
  <si>
    <t>Гуляш из отварной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</si>
</sst>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O55" sqref="O5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</v>
      </c>
      <c r="H14" s="43">
        <v>10</v>
      </c>
      <c r="I14" s="43">
        <v>2</v>
      </c>
      <c r="J14" s="43">
        <v>102</v>
      </c>
      <c r="K14" s="44">
        <v>20</v>
      </c>
      <c r="L14" s="43">
        <v>19.920000000000002</v>
      </c>
    </row>
    <row r="15" spans="1:12" ht="15">
      <c r="A15" s="23"/>
      <c r="B15" s="15"/>
      <c r="C15" s="11"/>
      <c r="D15" s="7" t="s">
        <v>27</v>
      </c>
      <c r="E15" s="42" t="s">
        <v>64</v>
      </c>
      <c r="F15" s="43">
        <v>250</v>
      </c>
      <c r="G15" s="43">
        <v>7</v>
      </c>
      <c r="H15" s="43">
        <v>4</v>
      </c>
      <c r="I15" s="43">
        <v>18</v>
      </c>
      <c r="J15" s="43">
        <v>126</v>
      </c>
      <c r="K15" s="44">
        <v>87</v>
      </c>
      <c r="L15" s="43">
        <v>13.25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15</v>
      </c>
      <c r="H16" s="43">
        <v>10</v>
      </c>
      <c r="I16" s="43">
        <v>6</v>
      </c>
      <c r="J16" s="43">
        <v>156</v>
      </c>
      <c r="K16" s="44">
        <v>255</v>
      </c>
      <c r="L16" s="43">
        <v>67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100</v>
      </c>
      <c r="G17" s="43">
        <v>2</v>
      </c>
      <c r="H17" s="43">
        <v>5</v>
      </c>
      <c r="I17" s="43">
        <v>13</v>
      </c>
      <c r="J17" s="43">
        <v>102</v>
      </c>
      <c r="K17" s="44">
        <v>125</v>
      </c>
      <c r="L17" s="43">
        <v>10.11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29</v>
      </c>
      <c r="J18" s="43">
        <v>110</v>
      </c>
      <c r="K18" s="44">
        <v>350</v>
      </c>
      <c r="L18" s="43">
        <v>18.32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5</v>
      </c>
      <c r="H19" s="43">
        <v>0</v>
      </c>
      <c r="I19" s="43">
        <v>32</v>
      </c>
      <c r="J19" s="43">
        <v>118</v>
      </c>
      <c r="K19" s="44" t="s">
        <v>47</v>
      </c>
      <c r="L19" s="43">
        <v>3.6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30</v>
      </c>
      <c r="H23" s="19">
        <f t="shared" si="2"/>
        <v>29</v>
      </c>
      <c r="I23" s="19">
        <f t="shared" si="2"/>
        <v>100</v>
      </c>
      <c r="J23" s="19">
        <f t="shared" si="2"/>
        <v>714</v>
      </c>
      <c r="K23" s="25"/>
      <c r="L23" s="19">
        <f t="shared" ref="L23" si="3">SUM(L14:L22)</f>
        <v>132.19999999999999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860</v>
      </c>
      <c r="G24" s="32">
        <f t="shared" ref="G24:J24" si="4">G13+G23</f>
        <v>30</v>
      </c>
      <c r="H24" s="32">
        <f t="shared" si="4"/>
        <v>29</v>
      </c>
      <c r="I24" s="32">
        <f t="shared" si="4"/>
        <v>100</v>
      </c>
      <c r="J24" s="32">
        <f t="shared" si="4"/>
        <v>714</v>
      </c>
      <c r="K24" s="32"/>
      <c r="L24" s="32">
        <f t="shared" ref="L24" si="5">L13+L23</f>
        <v>132.19999999999999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100</v>
      </c>
      <c r="G33" s="43">
        <v>1</v>
      </c>
      <c r="H33" s="43">
        <v>1</v>
      </c>
      <c r="I33" s="43">
        <v>15</v>
      </c>
      <c r="J33" s="43">
        <v>67</v>
      </c>
      <c r="K33" s="44">
        <v>59</v>
      </c>
      <c r="L33" s="43">
        <v>14.7</v>
      </c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8</v>
      </c>
      <c r="H34" s="43">
        <v>6</v>
      </c>
      <c r="I34" s="43">
        <v>11</v>
      </c>
      <c r="J34" s="43">
        <v>143</v>
      </c>
      <c r="K34" s="44">
        <v>82</v>
      </c>
      <c r="L34" s="43">
        <v>30.11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23</v>
      </c>
      <c r="H35" s="43">
        <v>24</v>
      </c>
      <c r="I35" s="43">
        <v>20</v>
      </c>
      <c r="J35" s="43">
        <v>395</v>
      </c>
      <c r="K35" s="44">
        <v>259</v>
      </c>
      <c r="L35" s="43">
        <v>69.27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1</v>
      </c>
      <c r="I37" s="43">
        <v>17</v>
      </c>
      <c r="J37" s="43">
        <v>71</v>
      </c>
      <c r="K37" s="44">
        <v>342</v>
      </c>
      <c r="L37" s="43">
        <v>13.52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5</v>
      </c>
      <c r="H38" s="43">
        <v>0</v>
      </c>
      <c r="I38" s="43">
        <v>32</v>
      </c>
      <c r="J38" s="43">
        <v>118</v>
      </c>
      <c r="K38" s="44" t="s">
        <v>47</v>
      </c>
      <c r="L38" s="43">
        <v>3.6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38</v>
      </c>
      <c r="H42" s="19">
        <f t="shared" ref="H42" si="11">SUM(H33:H41)</f>
        <v>32</v>
      </c>
      <c r="I42" s="19">
        <f t="shared" ref="I42" si="12">SUM(I33:I41)</f>
        <v>95</v>
      </c>
      <c r="J42" s="19">
        <f t="shared" ref="J42:L42" si="13">SUM(J33:J41)</f>
        <v>794</v>
      </c>
      <c r="K42" s="25"/>
      <c r="L42" s="19">
        <f t="shared" si="13"/>
        <v>131.19999999999999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810</v>
      </c>
      <c r="G43" s="32">
        <f t="shared" ref="G43" si="14">G32+G42</f>
        <v>38</v>
      </c>
      <c r="H43" s="32">
        <f t="shared" ref="H43" si="15">H32+H42</f>
        <v>32</v>
      </c>
      <c r="I43" s="32">
        <f t="shared" ref="I43" si="16">I32+I42</f>
        <v>95</v>
      </c>
      <c r="J43" s="32">
        <f t="shared" ref="J43:L43" si="17">J32+J42</f>
        <v>794</v>
      </c>
      <c r="K43" s="32"/>
      <c r="L43" s="32">
        <f t="shared" si="17"/>
        <v>131.19999999999999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100</v>
      </c>
      <c r="G52" s="43">
        <v>2</v>
      </c>
      <c r="H52" s="43">
        <v>9</v>
      </c>
      <c r="I52" s="43">
        <v>5</v>
      </c>
      <c r="J52" s="43">
        <v>155</v>
      </c>
      <c r="K52" s="44">
        <v>50</v>
      </c>
      <c r="L52" s="43">
        <v>22.31</v>
      </c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2</v>
      </c>
      <c r="H53" s="43">
        <v>5</v>
      </c>
      <c r="I53" s="43">
        <v>14</v>
      </c>
      <c r="J53" s="43">
        <v>83</v>
      </c>
      <c r="K53" s="44">
        <v>115</v>
      </c>
      <c r="L53" s="43">
        <v>27.62</v>
      </c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150</v>
      </c>
      <c r="G54" s="43">
        <v>10</v>
      </c>
      <c r="H54" s="43">
        <v>11</v>
      </c>
      <c r="I54" s="43">
        <v>8</v>
      </c>
      <c r="J54" s="43">
        <v>190</v>
      </c>
      <c r="K54" s="44">
        <v>278</v>
      </c>
      <c r="L54" s="43">
        <v>67.62</v>
      </c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100</v>
      </c>
      <c r="G55" s="43">
        <v>8</v>
      </c>
      <c r="H55" s="43">
        <v>8</v>
      </c>
      <c r="I55" s="43">
        <v>36</v>
      </c>
      <c r="J55" s="43">
        <v>169</v>
      </c>
      <c r="K55" s="44">
        <v>171</v>
      </c>
      <c r="L55" s="43">
        <v>9.4600000000000009</v>
      </c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376</v>
      </c>
      <c r="L56" s="43">
        <v>1.59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5</v>
      </c>
      <c r="H57" s="43">
        <v>0</v>
      </c>
      <c r="I57" s="43">
        <v>32</v>
      </c>
      <c r="J57" s="43">
        <v>118</v>
      </c>
      <c r="K57" s="44" t="s">
        <v>47</v>
      </c>
      <c r="L57" s="43">
        <v>3.6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27</v>
      </c>
      <c r="H61" s="19">
        <f t="shared" ref="H61" si="23">SUM(H52:H60)</f>
        <v>33</v>
      </c>
      <c r="I61" s="19">
        <f t="shared" ref="I61" si="24">SUM(I52:I60)</f>
        <v>110</v>
      </c>
      <c r="J61" s="19">
        <f t="shared" ref="J61:L61" si="25">SUM(J52:J60)</f>
        <v>775</v>
      </c>
      <c r="K61" s="25"/>
      <c r="L61" s="19">
        <f t="shared" si="25"/>
        <v>132.20000000000002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27</v>
      </c>
      <c r="H62" s="32">
        <f t="shared" ref="H62" si="27">H51+H61</f>
        <v>33</v>
      </c>
      <c r="I62" s="32">
        <f t="shared" ref="I62" si="28">I51+I61</f>
        <v>110</v>
      </c>
      <c r="J62" s="32">
        <f t="shared" ref="J62:L62" si="29">J51+J61</f>
        <v>775</v>
      </c>
      <c r="K62" s="32"/>
      <c r="L62" s="32">
        <f t="shared" si="29"/>
        <v>132.20000000000002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100</v>
      </c>
      <c r="G71" s="43">
        <v>2</v>
      </c>
      <c r="H71" s="43">
        <v>10</v>
      </c>
      <c r="I71" s="43">
        <v>10</v>
      </c>
      <c r="J71" s="43">
        <v>136</v>
      </c>
      <c r="K71" s="44">
        <v>45</v>
      </c>
      <c r="L71" s="43">
        <v>17.649999999999999</v>
      </c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2</v>
      </c>
      <c r="H72" s="43">
        <v>5</v>
      </c>
      <c r="I72" s="43">
        <v>14</v>
      </c>
      <c r="J72" s="43">
        <v>118</v>
      </c>
      <c r="K72" s="44" t="s">
        <v>47</v>
      </c>
      <c r="L72" s="43">
        <v>26.34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11</v>
      </c>
      <c r="H73" s="43">
        <v>12</v>
      </c>
      <c r="I73" s="43">
        <v>8</v>
      </c>
      <c r="J73" s="43">
        <v>193</v>
      </c>
      <c r="K73" s="44">
        <v>345</v>
      </c>
      <c r="L73" s="43">
        <v>43.89</v>
      </c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200</v>
      </c>
      <c r="G74" s="43">
        <v>5</v>
      </c>
      <c r="H74" s="43">
        <v>2</v>
      </c>
      <c r="I74" s="43">
        <v>48</v>
      </c>
      <c r="J74" s="43">
        <v>237</v>
      </c>
      <c r="K74" s="44">
        <v>185</v>
      </c>
      <c r="L74" s="43">
        <v>22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</v>
      </c>
      <c r="H75" s="43">
        <v>0</v>
      </c>
      <c r="I75" s="43">
        <v>29</v>
      </c>
      <c r="J75" s="43">
        <v>110</v>
      </c>
      <c r="K75" s="44">
        <v>350</v>
      </c>
      <c r="L75" s="43">
        <v>18.32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5</v>
      </c>
      <c r="H76" s="43">
        <v>0</v>
      </c>
      <c r="I76" s="43">
        <v>32</v>
      </c>
      <c r="J76" s="43">
        <v>118</v>
      </c>
      <c r="K76" s="44" t="s">
        <v>47</v>
      </c>
      <c r="L76" s="43">
        <v>3.6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25</v>
      </c>
      <c r="H80" s="19">
        <f t="shared" ref="H80" si="35">SUM(H71:H79)</f>
        <v>29</v>
      </c>
      <c r="I80" s="19">
        <f t="shared" ref="I80" si="36">SUM(I71:I79)</f>
        <v>141</v>
      </c>
      <c r="J80" s="19">
        <f t="shared" ref="J80:L80" si="37">SUM(J71:J79)</f>
        <v>912</v>
      </c>
      <c r="K80" s="25"/>
      <c r="L80" s="19">
        <f t="shared" si="37"/>
        <v>131.79999999999998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900</v>
      </c>
      <c r="G81" s="32">
        <f t="shared" ref="G81" si="38">G70+G80</f>
        <v>25</v>
      </c>
      <c r="H81" s="32">
        <f t="shared" ref="H81" si="39">H70+H80</f>
        <v>29</v>
      </c>
      <c r="I81" s="32">
        <f t="shared" ref="I81" si="40">I70+I80</f>
        <v>141</v>
      </c>
      <c r="J81" s="32">
        <f t="shared" ref="J81:L81" si="41">J70+J80</f>
        <v>912</v>
      </c>
      <c r="K81" s="32"/>
      <c r="L81" s="32">
        <f t="shared" si="41"/>
        <v>131.79999999999998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1</v>
      </c>
      <c r="H90" s="43">
        <v>4</v>
      </c>
      <c r="I90" s="43">
        <v>3</v>
      </c>
      <c r="J90" s="43">
        <v>46</v>
      </c>
      <c r="K90" s="44">
        <v>29</v>
      </c>
      <c r="L90" s="43">
        <v>25.63</v>
      </c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7</v>
      </c>
      <c r="H91" s="43">
        <v>6</v>
      </c>
      <c r="I91" s="43">
        <v>27</v>
      </c>
      <c r="J91" s="43">
        <v>212</v>
      </c>
      <c r="K91" s="44">
        <v>102</v>
      </c>
      <c r="L91" s="43">
        <v>20.18</v>
      </c>
    </row>
    <row r="92" spans="1:12" ht="15">
      <c r="A92" s="23"/>
      <c r="B92" s="15"/>
      <c r="C92" s="11"/>
      <c r="D92" s="7" t="s">
        <v>28</v>
      </c>
      <c r="E92" s="42" t="s">
        <v>49</v>
      </c>
      <c r="F92" s="43">
        <v>200</v>
      </c>
      <c r="G92" s="43">
        <v>23</v>
      </c>
      <c r="H92" s="43">
        <v>24</v>
      </c>
      <c r="I92" s="43">
        <v>20</v>
      </c>
      <c r="J92" s="43">
        <v>395</v>
      </c>
      <c r="K92" s="44">
        <v>259</v>
      </c>
      <c r="L92" s="43">
        <v>69.27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1</v>
      </c>
      <c r="H94" s="43">
        <v>1</v>
      </c>
      <c r="I94" s="43">
        <v>17</v>
      </c>
      <c r="J94" s="43">
        <v>71</v>
      </c>
      <c r="K94" s="44">
        <v>342</v>
      </c>
      <c r="L94" s="43">
        <v>13.52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5</v>
      </c>
      <c r="H95" s="43">
        <v>0</v>
      </c>
      <c r="I95" s="43">
        <v>32</v>
      </c>
      <c r="J95" s="43">
        <v>118</v>
      </c>
      <c r="K95" s="44" t="s">
        <v>47</v>
      </c>
      <c r="L95" s="43">
        <v>3.6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37</v>
      </c>
      <c r="H99" s="19">
        <f t="shared" ref="H99" si="47">SUM(H90:H98)</f>
        <v>35</v>
      </c>
      <c r="I99" s="19">
        <f t="shared" ref="I99" si="48">SUM(I90:I98)</f>
        <v>99</v>
      </c>
      <c r="J99" s="19">
        <f t="shared" ref="J99:L99" si="49">SUM(J90:J98)</f>
        <v>842</v>
      </c>
      <c r="K99" s="25"/>
      <c r="L99" s="19">
        <f t="shared" si="49"/>
        <v>132.19999999999999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810</v>
      </c>
      <c r="G100" s="32">
        <f t="shared" ref="G100" si="50">G89+G99</f>
        <v>37</v>
      </c>
      <c r="H100" s="32">
        <f t="shared" ref="H100" si="51">H89+H99</f>
        <v>35</v>
      </c>
      <c r="I100" s="32">
        <f t="shared" ref="I100" si="52">I89+I99</f>
        <v>99</v>
      </c>
      <c r="J100" s="32">
        <f t="shared" ref="J100:L100" si="53">J89+J99</f>
        <v>842</v>
      </c>
      <c r="K100" s="32"/>
      <c r="L100" s="32">
        <f t="shared" si="53"/>
        <v>132.19999999999999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1</v>
      </c>
      <c r="H109" s="43">
        <v>0</v>
      </c>
      <c r="I109" s="43">
        <v>2</v>
      </c>
      <c r="J109" s="43">
        <v>10</v>
      </c>
      <c r="K109" s="44">
        <v>71</v>
      </c>
      <c r="L109" s="43">
        <v>15</v>
      </c>
    </row>
    <row r="110" spans="1:12" ht="15">
      <c r="A110" s="23"/>
      <c r="B110" s="15"/>
      <c r="C110" s="11"/>
      <c r="D110" s="7" t="s">
        <v>27</v>
      </c>
      <c r="E110" s="42" t="s">
        <v>64</v>
      </c>
      <c r="F110" s="43">
        <v>250</v>
      </c>
      <c r="G110" s="43">
        <v>7</v>
      </c>
      <c r="H110" s="43">
        <v>4</v>
      </c>
      <c r="I110" s="43">
        <v>18</v>
      </c>
      <c r="J110" s="43">
        <v>126</v>
      </c>
      <c r="K110" s="44">
        <v>87</v>
      </c>
      <c r="L110" s="43">
        <v>13.25</v>
      </c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200</v>
      </c>
      <c r="G111" s="43">
        <v>12</v>
      </c>
      <c r="H111" s="43">
        <v>12</v>
      </c>
      <c r="I111" s="43">
        <v>32</v>
      </c>
      <c r="J111" s="43">
        <v>289</v>
      </c>
      <c r="K111" s="44">
        <v>244</v>
      </c>
      <c r="L111" s="43">
        <v>59.43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>
        <v>1.59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5</v>
      </c>
      <c r="H114" s="43">
        <v>0</v>
      </c>
      <c r="I114" s="43">
        <v>32</v>
      </c>
      <c r="J114" s="43">
        <v>118</v>
      </c>
      <c r="K114" s="44" t="s">
        <v>47</v>
      </c>
      <c r="L114" s="43">
        <v>3.6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66</v>
      </c>
      <c r="F116" s="43">
        <v>150</v>
      </c>
      <c r="G116" s="43">
        <v>0</v>
      </c>
      <c r="H116" s="43">
        <v>1</v>
      </c>
      <c r="I116" s="43">
        <v>17</v>
      </c>
      <c r="J116" s="43">
        <v>72</v>
      </c>
      <c r="K116" s="44" t="s">
        <v>47</v>
      </c>
      <c r="L116" s="43">
        <v>39.549999999999997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25</v>
      </c>
      <c r="H118" s="19">
        <f t="shared" si="56"/>
        <v>17</v>
      </c>
      <c r="I118" s="19">
        <f t="shared" si="56"/>
        <v>116</v>
      </c>
      <c r="J118" s="19">
        <f t="shared" si="56"/>
        <v>675</v>
      </c>
      <c r="K118" s="25"/>
      <c r="L118" s="19">
        <f t="shared" ref="L118" si="57">SUM(L109:L117)</f>
        <v>132.42000000000002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920</v>
      </c>
      <c r="G119" s="32">
        <f t="shared" ref="G119" si="58">G108+G118</f>
        <v>25</v>
      </c>
      <c r="H119" s="32">
        <f t="shared" ref="H119" si="59">H108+H118</f>
        <v>17</v>
      </c>
      <c r="I119" s="32">
        <f t="shared" ref="I119" si="60">I108+I118</f>
        <v>116</v>
      </c>
      <c r="J119" s="32">
        <f t="shared" ref="J119:L119" si="61">J108+J118</f>
        <v>675</v>
      </c>
      <c r="K119" s="32"/>
      <c r="L119" s="32">
        <f t="shared" si="61"/>
        <v>132.42000000000002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100</v>
      </c>
      <c r="G128" s="43">
        <v>4</v>
      </c>
      <c r="H128" s="43">
        <v>3</v>
      </c>
      <c r="I128" s="43">
        <v>25</v>
      </c>
      <c r="J128" s="43">
        <v>144</v>
      </c>
      <c r="K128" s="44">
        <v>67</v>
      </c>
      <c r="L128" s="43">
        <v>14.09</v>
      </c>
    </row>
    <row r="129" spans="1:12" ht="1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2</v>
      </c>
      <c r="H129" s="43">
        <v>3</v>
      </c>
      <c r="I129" s="43">
        <v>18</v>
      </c>
      <c r="J129" s="43">
        <v>132</v>
      </c>
      <c r="K129" s="44">
        <v>104</v>
      </c>
      <c r="L129" s="43">
        <v>35.200000000000003</v>
      </c>
    </row>
    <row r="130" spans="1:12" ht="15">
      <c r="A130" s="14"/>
      <c r="B130" s="15"/>
      <c r="C130" s="11"/>
      <c r="D130" s="7" t="s">
        <v>28</v>
      </c>
      <c r="E130" s="42" t="s">
        <v>58</v>
      </c>
      <c r="F130" s="43">
        <v>90</v>
      </c>
      <c r="G130" s="43">
        <v>11</v>
      </c>
      <c r="H130" s="43">
        <v>12</v>
      </c>
      <c r="I130" s="43">
        <v>8</v>
      </c>
      <c r="J130" s="43">
        <v>193</v>
      </c>
      <c r="K130" s="44">
        <v>345</v>
      </c>
      <c r="L130" s="43">
        <v>43.89</v>
      </c>
    </row>
    <row r="131" spans="1:12" ht="15">
      <c r="A131" s="14"/>
      <c r="B131" s="15"/>
      <c r="C131" s="11"/>
      <c r="D131" s="7" t="s">
        <v>29</v>
      </c>
      <c r="E131" s="42" t="s">
        <v>69</v>
      </c>
      <c r="F131" s="43">
        <v>180</v>
      </c>
      <c r="G131" s="43">
        <v>4</v>
      </c>
      <c r="H131" s="43">
        <v>11</v>
      </c>
      <c r="I131" s="43">
        <v>19</v>
      </c>
      <c r="J131" s="43">
        <v>186</v>
      </c>
      <c r="K131" s="44">
        <v>143</v>
      </c>
      <c r="L131" s="43">
        <v>21.97</v>
      </c>
    </row>
    <row r="132" spans="1:12" ht="1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1</v>
      </c>
      <c r="H132" s="43">
        <v>1</v>
      </c>
      <c r="I132" s="43">
        <v>17</v>
      </c>
      <c r="J132" s="43">
        <v>71</v>
      </c>
      <c r="K132" s="44">
        <v>342</v>
      </c>
      <c r="L132" s="43">
        <v>13.52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5</v>
      </c>
      <c r="H133" s="43">
        <v>0</v>
      </c>
      <c r="I133" s="43">
        <v>32</v>
      </c>
      <c r="J133" s="43">
        <v>118</v>
      </c>
      <c r="K133" s="44" t="s">
        <v>47</v>
      </c>
      <c r="L133" s="43">
        <v>3.6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27</v>
      </c>
      <c r="H137" s="19">
        <f t="shared" si="64"/>
        <v>30</v>
      </c>
      <c r="I137" s="19">
        <f t="shared" si="64"/>
        <v>119</v>
      </c>
      <c r="J137" s="19">
        <f t="shared" si="64"/>
        <v>844</v>
      </c>
      <c r="K137" s="25"/>
      <c r="L137" s="19">
        <f t="shared" ref="L137" si="65">SUM(L128:L136)</f>
        <v>132.27000000000001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830</v>
      </c>
      <c r="G138" s="32">
        <f t="shared" ref="G138" si="66">G127+G137</f>
        <v>27</v>
      </c>
      <c r="H138" s="32">
        <f t="shared" ref="H138" si="67">H127+H137</f>
        <v>30</v>
      </c>
      <c r="I138" s="32">
        <f t="shared" ref="I138" si="68">I127+I137</f>
        <v>119</v>
      </c>
      <c r="J138" s="32">
        <f t="shared" ref="J138:L138" si="69">J127+J137</f>
        <v>844</v>
      </c>
      <c r="K138" s="32"/>
      <c r="L138" s="32">
        <f t="shared" si="69"/>
        <v>132.27000000000001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1</v>
      </c>
      <c r="H147" s="43">
        <v>0</v>
      </c>
      <c r="I147" s="43">
        <v>2</v>
      </c>
      <c r="J147" s="43">
        <v>10</v>
      </c>
      <c r="K147" s="44">
        <v>71</v>
      </c>
      <c r="L147" s="43">
        <v>15</v>
      </c>
    </row>
    <row r="148" spans="1:12" ht="15">
      <c r="A148" s="23"/>
      <c r="B148" s="15"/>
      <c r="C148" s="11"/>
      <c r="D148" s="7" t="s">
        <v>27</v>
      </c>
      <c r="E148" s="42" t="s">
        <v>70</v>
      </c>
      <c r="F148" s="43">
        <v>250</v>
      </c>
      <c r="G148" s="43">
        <v>2</v>
      </c>
      <c r="H148" s="43">
        <v>5</v>
      </c>
      <c r="I148" s="43">
        <v>8</v>
      </c>
      <c r="J148" s="43">
        <v>147</v>
      </c>
      <c r="K148" s="44">
        <v>88</v>
      </c>
      <c r="L148" s="43">
        <v>25.32</v>
      </c>
    </row>
    <row r="149" spans="1:12" ht="15">
      <c r="A149" s="23"/>
      <c r="B149" s="15"/>
      <c r="C149" s="11"/>
      <c r="D149" s="7" t="s">
        <v>28</v>
      </c>
      <c r="E149" s="42" t="s">
        <v>71</v>
      </c>
      <c r="F149" s="43">
        <v>150</v>
      </c>
      <c r="G149" s="43">
        <v>18</v>
      </c>
      <c r="H149" s="43">
        <v>12</v>
      </c>
      <c r="I149" s="43">
        <v>18</v>
      </c>
      <c r="J149" s="43">
        <v>185</v>
      </c>
      <c r="K149" s="44">
        <v>233</v>
      </c>
      <c r="L149" s="43">
        <v>47.44</v>
      </c>
    </row>
    <row r="150" spans="1:12" ht="15">
      <c r="A150" s="23"/>
      <c r="B150" s="15"/>
      <c r="C150" s="11"/>
      <c r="D150" s="7" t="s">
        <v>29</v>
      </c>
      <c r="E150" s="42" t="s">
        <v>72</v>
      </c>
      <c r="F150" s="43">
        <v>200</v>
      </c>
      <c r="G150" s="43">
        <v>4</v>
      </c>
      <c r="H150" s="43">
        <v>9</v>
      </c>
      <c r="I150" s="43">
        <v>25</v>
      </c>
      <c r="J150" s="43">
        <v>148</v>
      </c>
      <c r="K150" s="44">
        <v>128</v>
      </c>
      <c r="L150" s="43">
        <v>27.32</v>
      </c>
    </row>
    <row r="151" spans="1:12" ht="1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1</v>
      </c>
      <c r="H151" s="43">
        <v>1</v>
      </c>
      <c r="I151" s="43">
        <v>17</v>
      </c>
      <c r="J151" s="43">
        <v>71</v>
      </c>
      <c r="K151" s="44">
        <v>342</v>
      </c>
      <c r="L151" s="43">
        <v>13.52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5</v>
      </c>
      <c r="H152" s="43">
        <v>0</v>
      </c>
      <c r="I152" s="43">
        <v>32</v>
      </c>
      <c r="J152" s="43">
        <v>118</v>
      </c>
      <c r="K152" s="44" t="s">
        <v>47</v>
      </c>
      <c r="L152" s="43">
        <v>3.6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31</v>
      </c>
      <c r="H156" s="19">
        <f t="shared" si="72"/>
        <v>27</v>
      </c>
      <c r="I156" s="19">
        <f t="shared" si="72"/>
        <v>102</v>
      </c>
      <c r="J156" s="19">
        <f t="shared" si="72"/>
        <v>679</v>
      </c>
      <c r="K156" s="25"/>
      <c r="L156" s="19">
        <f t="shared" ref="L156" si="73">SUM(L147:L155)</f>
        <v>132.19999999999999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920</v>
      </c>
      <c r="G157" s="32">
        <f t="shared" ref="G157" si="74">G146+G156</f>
        <v>31</v>
      </c>
      <c r="H157" s="32">
        <f t="shared" ref="H157" si="75">H146+H156</f>
        <v>27</v>
      </c>
      <c r="I157" s="32">
        <f t="shared" ref="I157" si="76">I146+I156</f>
        <v>102</v>
      </c>
      <c r="J157" s="32">
        <f t="shared" ref="J157:L157" si="77">J146+J156</f>
        <v>679</v>
      </c>
      <c r="K157" s="32"/>
      <c r="L157" s="32">
        <f t="shared" si="77"/>
        <v>132.19999999999999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100</v>
      </c>
      <c r="G166" s="43">
        <v>1</v>
      </c>
      <c r="H166" s="43">
        <v>1</v>
      </c>
      <c r="I166" s="43">
        <v>15</v>
      </c>
      <c r="J166" s="43">
        <v>67</v>
      </c>
      <c r="K166" s="44">
        <v>59</v>
      </c>
      <c r="L166" s="43">
        <v>14.7</v>
      </c>
    </row>
    <row r="167" spans="1:12" ht="15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3</v>
      </c>
      <c r="H167" s="43">
        <v>5</v>
      </c>
      <c r="I167" s="43">
        <v>20</v>
      </c>
      <c r="J167" s="43">
        <v>152</v>
      </c>
      <c r="K167" s="44">
        <v>112</v>
      </c>
      <c r="L167" s="43">
        <v>33.799999999999997</v>
      </c>
    </row>
    <row r="168" spans="1:12" ht="15">
      <c r="A168" s="23"/>
      <c r="B168" s="15"/>
      <c r="C168" s="11"/>
      <c r="D168" s="7" t="s">
        <v>28</v>
      </c>
      <c r="E168" s="42" t="s">
        <v>75</v>
      </c>
      <c r="F168" s="43">
        <v>150</v>
      </c>
      <c r="G168" s="43">
        <v>6</v>
      </c>
      <c r="H168" s="43">
        <v>11</v>
      </c>
      <c r="I168" s="43">
        <v>4</v>
      </c>
      <c r="J168" s="43">
        <v>145</v>
      </c>
      <c r="K168" s="44">
        <v>278</v>
      </c>
      <c r="L168" s="43">
        <v>45.82</v>
      </c>
    </row>
    <row r="169" spans="1:12" ht="1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4</v>
      </c>
      <c r="H169" s="43">
        <v>9</v>
      </c>
      <c r="I169" s="43">
        <v>18</v>
      </c>
      <c r="J169" s="43">
        <v>153</v>
      </c>
      <c r="K169" s="44">
        <v>321</v>
      </c>
      <c r="L169" s="43">
        <v>32</v>
      </c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376</v>
      </c>
      <c r="L170" s="43">
        <v>1.59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5</v>
      </c>
      <c r="H171" s="43">
        <v>0</v>
      </c>
      <c r="I171" s="43">
        <v>32</v>
      </c>
      <c r="J171" s="43">
        <v>118</v>
      </c>
      <c r="K171" s="44" t="s">
        <v>47</v>
      </c>
      <c r="L171" s="43">
        <v>3.6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19</v>
      </c>
      <c r="H175" s="19">
        <f t="shared" si="80"/>
        <v>26</v>
      </c>
      <c r="I175" s="19">
        <f t="shared" si="80"/>
        <v>104</v>
      </c>
      <c r="J175" s="19">
        <f t="shared" si="80"/>
        <v>695</v>
      </c>
      <c r="K175" s="25"/>
      <c r="L175" s="19">
        <f t="shared" ref="L175" si="81">SUM(L166:L174)</f>
        <v>131.51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910</v>
      </c>
      <c r="G176" s="32">
        <f t="shared" ref="G176" si="82">G165+G175</f>
        <v>19</v>
      </c>
      <c r="H176" s="32">
        <f t="shared" ref="H176" si="83">H165+H175</f>
        <v>26</v>
      </c>
      <c r="I176" s="32">
        <f t="shared" ref="I176" si="84">I165+I175</f>
        <v>104</v>
      </c>
      <c r="J176" s="32">
        <f t="shared" ref="J176:L176" si="85">J165+J175</f>
        <v>695</v>
      </c>
      <c r="K176" s="32"/>
      <c r="L176" s="32">
        <f t="shared" si="85"/>
        <v>131.51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1</v>
      </c>
      <c r="H185" s="43">
        <v>0</v>
      </c>
      <c r="I185" s="43">
        <v>2</v>
      </c>
      <c r="J185" s="43">
        <v>10</v>
      </c>
      <c r="K185" s="44">
        <v>71</v>
      </c>
      <c r="L185" s="43">
        <v>15</v>
      </c>
    </row>
    <row r="186" spans="1:12" ht="15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5</v>
      </c>
      <c r="H186" s="43">
        <v>6</v>
      </c>
      <c r="I186" s="43">
        <v>25</v>
      </c>
      <c r="J186" s="43">
        <v>178</v>
      </c>
      <c r="K186" s="44">
        <v>96</v>
      </c>
      <c r="L186" s="43">
        <v>33.200000000000003</v>
      </c>
    </row>
    <row r="187" spans="1:12" ht="15">
      <c r="A187" s="23"/>
      <c r="B187" s="15"/>
      <c r="C187" s="11"/>
      <c r="D187" s="7" t="s">
        <v>28</v>
      </c>
      <c r="E187" s="42" t="s">
        <v>78</v>
      </c>
      <c r="F187" s="43">
        <v>150</v>
      </c>
      <c r="G187" s="43">
        <v>8</v>
      </c>
      <c r="H187" s="43">
        <v>16</v>
      </c>
      <c r="I187" s="43">
        <v>0</v>
      </c>
      <c r="J187" s="43">
        <v>144</v>
      </c>
      <c r="K187" s="44">
        <v>246</v>
      </c>
      <c r="L187" s="43">
        <v>58.78</v>
      </c>
    </row>
    <row r="188" spans="1:12" ht="15">
      <c r="A188" s="23"/>
      <c r="B188" s="15"/>
      <c r="C188" s="11"/>
      <c r="D188" s="7" t="s">
        <v>29</v>
      </c>
      <c r="E188" s="42" t="s">
        <v>54</v>
      </c>
      <c r="F188" s="43">
        <v>100</v>
      </c>
      <c r="G188" s="43">
        <v>8</v>
      </c>
      <c r="H188" s="43">
        <v>8</v>
      </c>
      <c r="I188" s="43">
        <v>36</v>
      </c>
      <c r="J188" s="43">
        <v>169</v>
      </c>
      <c r="K188" s="44">
        <v>171</v>
      </c>
      <c r="L188" s="43">
        <v>9.4600000000000009</v>
      </c>
    </row>
    <row r="189" spans="1:12" ht="1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1</v>
      </c>
      <c r="H189" s="43">
        <v>1</v>
      </c>
      <c r="I189" s="43">
        <v>17</v>
      </c>
      <c r="J189" s="43">
        <v>71</v>
      </c>
      <c r="K189" s="44">
        <v>342</v>
      </c>
      <c r="L189" s="43">
        <v>13.52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5</v>
      </c>
      <c r="H190" s="43">
        <v>0</v>
      </c>
      <c r="I190" s="43">
        <v>32</v>
      </c>
      <c r="J190" s="43">
        <v>118</v>
      </c>
      <c r="K190" s="44" t="s">
        <v>47</v>
      </c>
      <c r="L190" s="43">
        <v>3.6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28</v>
      </c>
      <c r="H194" s="19">
        <f t="shared" si="88"/>
        <v>31</v>
      </c>
      <c r="I194" s="19">
        <f t="shared" si="88"/>
        <v>112</v>
      </c>
      <c r="J194" s="19">
        <f t="shared" si="88"/>
        <v>690</v>
      </c>
      <c r="K194" s="25"/>
      <c r="L194" s="19">
        <f t="shared" ref="L194" si="89">SUM(L185:L193)</f>
        <v>133.56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820</v>
      </c>
      <c r="G195" s="32">
        <f t="shared" ref="G195" si="90">G184+G194</f>
        <v>28</v>
      </c>
      <c r="H195" s="32">
        <f t="shared" ref="H195" si="91">H184+H194</f>
        <v>31</v>
      </c>
      <c r="I195" s="32">
        <f t="shared" ref="I195" si="92">I184+I194</f>
        <v>112</v>
      </c>
      <c r="J195" s="32">
        <f t="shared" ref="J195:L195" si="93">J184+J194</f>
        <v>690</v>
      </c>
      <c r="K195" s="32"/>
      <c r="L195" s="32">
        <f t="shared" si="93"/>
        <v>133.56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28.7</v>
      </c>
      <c r="H196" s="34">
        <f t="shared" si="94"/>
        <v>28.9</v>
      </c>
      <c r="I196" s="34">
        <f t="shared" si="94"/>
        <v>109.8</v>
      </c>
      <c r="J196" s="34">
        <f t="shared" si="94"/>
        <v>762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132.15600000000001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2023-11-14T07:52:51Z</cp:lastPrinted>
  <dcterms:created xsi:type="dcterms:W3CDTF">2022-05-16T14:23:56Z</dcterms:created>
  <dcterms:modified xsi:type="dcterms:W3CDTF">2023-11-14T08:30:00Z</dcterms:modified>
</cp:coreProperties>
</file>